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60" windowWidth="19275" windowHeight="12120" activeTab="0"/>
  </bookViews>
  <sheets>
    <sheet name="Weekly" sheetId="1" r:id="rId1"/>
  </sheets>
  <definedNames>
    <definedName name="_xlnm.Print_Area" localSheetId="0">'Weekly'!$A$1:$L$40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<sst xmlns="http://schemas.openxmlformats.org/spreadsheetml/2006/main" count="49" uniqueCount="44">
  <si>
    <t>Date</t>
  </si>
  <si>
    <t>Employee Name:</t>
  </si>
  <si>
    <t>Week Starting:</t>
  </si>
  <si>
    <t>Employee Signature</t>
  </si>
  <si>
    <t>Weekly Employee Time Sheet</t>
  </si>
  <si>
    <t>Day of Week</t>
  </si>
  <si>
    <t>Time
In</t>
  </si>
  <si>
    <t>Time
Out</t>
  </si>
  <si>
    <t>Total
Hrs</t>
  </si>
  <si>
    <t>Total Hrs:</t>
  </si>
  <si>
    <r>
      <t>Regular</t>
    </r>
    <r>
      <rPr>
        <sz val="10"/>
        <color indexed="9"/>
        <rFont val="Trebuchet MS"/>
        <family val="2"/>
      </rPr>
      <t xml:space="preserve">
Hrs</t>
    </r>
  </si>
  <si>
    <r>
      <t>Overtime</t>
    </r>
    <r>
      <rPr>
        <sz val="10"/>
        <color indexed="9"/>
        <rFont val="Trebuchet MS"/>
        <family val="2"/>
      </rPr>
      <t xml:space="preserve">
Hrs</t>
    </r>
  </si>
  <si>
    <r>
      <t xml:space="preserve">Sick
</t>
    </r>
    <r>
      <rPr>
        <sz val="10"/>
        <color indexed="9"/>
        <rFont val="Trebuchet MS"/>
        <family val="2"/>
      </rPr>
      <t>Hrs</t>
    </r>
  </si>
  <si>
    <r>
      <t xml:space="preserve">Vacation
</t>
    </r>
    <r>
      <rPr>
        <sz val="10"/>
        <color indexed="9"/>
        <rFont val="Trebuchet MS"/>
        <family val="2"/>
      </rPr>
      <t>Hrs</t>
    </r>
  </si>
  <si>
    <t>[42]</t>
  </si>
  <si>
    <t>Rate/Hr:</t>
  </si>
  <si>
    <t>Timesheets by Vertex42.com</t>
  </si>
  <si>
    <t>Month:</t>
  </si>
  <si>
    <t>Reference</t>
  </si>
  <si>
    <t>Su</t>
  </si>
  <si>
    <t>M</t>
  </si>
  <si>
    <t>Tu</t>
  </si>
  <si>
    <t>W</t>
  </si>
  <si>
    <t>Th</t>
  </si>
  <si>
    <t>F</t>
  </si>
  <si>
    <t>Sa</t>
  </si>
  <si>
    <t>© 2010 Vertex42 LLC</t>
  </si>
  <si>
    <r>
      <t xml:space="preserve">Holiday
</t>
    </r>
    <r>
      <rPr>
        <sz val="10"/>
        <color indexed="9"/>
        <rFont val="Trebuchet MS"/>
        <family val="2"/>
      </rPr>
      <t>Hrs</t>
    </r>
  </si>
  <si>
    <t>Grand Total Pay:</t>
  </si>
  <si>
    <t>Total Pay:</t>
  </si>
  <si>
    <t>{42}</t>
  </si>
  <si>
    <t>Overtime Options</t>
  </si>
  <si>
    <t>After:</t>
  </si>
  <si>
    <t>Hrs</t>
  </si>
  <si>
    <t>TUESDAY:</t>
  </si>
  <si>
    <t>WEDNESDAY:</t>
  </si>
  <si>
    <t>THURSDAY:</t>
  </si>
  <si>
    <t>FRIDAY:</t>
  </si>
  <si>
    <r>
      <t>(</t>
    </r>
    <r>
      <rPr>
        <i/>
        <sz val="8"/>
        <color indexed="10"/>
        <rFont val="Trebuchet MS"/>
        <family val="2"/>
      </rPr>
      <t>Brief description of daily activities - if requested by supervisor)</t>
    </r>
  </si>
  <si>
    <t>Supervisor Signature</t>
  </si>
  <si>
    <t>Supervisor Name:</t>
  </si>
  <si>
    <t xml:space="preserve">MONDAY:  </t>
  </si>
  <si>
    <t>NCK Technical College - Substitute &amp; Adjunct Faculty</t>
  </si>
  <si>
    <t>Department: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</si>
</sst>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.00_);_(* \(#,##0.00\);;_(@_)"/>
    <numFmt numFmtId="166" formatCode="ddd\ m/d"/>
    <numFmt numFmtId="167" formatCode="d"/>
    <numFmt numFmtId="168" formatCode="mmmm\ yyyy"/>
  </numFmts>
  <fonts count="58">
    <font>
      <sz val="10"/>
      <name val="Trebuchet MS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8"/>
      <color indexed="60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8"/>
      <color indexed="12"/>
      <name val="Trebuchet MS"/>
      <family val="2"/>
    </font>
    <font>
      <sz val="8"/>
      <name val="Tahoma"/>
      <family val="2"/>
    </font>
    <font>
      <b/>
      <sz val="12"/>
      <color indexed="9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sz val="6"/>
      <color indexed="9"/>
      <name val="Trebuchet MS"/>
      <family val="2"/>
    </font>
    <font>
      <sz val="10"/>
      <color indexed="22"/>
      <name val="Trebuchet MS"/>
      <family val="2"/>
    </font>
    <font>
      <i/>
      <sz val="8"/>
      <color indexed="10"/>
      <name val="Trebuchet MS"/>
      <family val="2"/>
    </font>
    <font>
      <sz val="18"/>
      <name val="Trebuchet MS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9" fillId="0" borderId="0" xfId="0" applyFont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66" fontId="7" fillId="34" borderId="0" xfId="0" applyNumberFormat="1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4" fontId="0" fillId="34" borderId="0" xfId="0" applyNumberFormat="1" applyFont="1" applyFill="1" applyAlignment="1">
      <alignment horizontal="center" vertical="center"/>
    </xf>
    <xf numFmtId="0" fontId="13" fillId="0" borderId="0" xfId="52" applyFont="1" applyAlignment="1" applyProtection="1">
      <alignment/>
      <protection/>
    </xf>
    <xf numFmtId="0" fontId="14" fillId="0" borderId="0" xfId="42" applyNumberFormat="1" applyFont="1" applyFill="1" applyAlignment="1">
      <alignment horizontal="left"/>
    </xf>
    <xf numFmtId="4" fontId="0" fillId="0" borderId="14" xfId="44" applyNumberFormat="1" applyFont="1" applyBorder="1" applyAlignment="1" applyProtection="1">
      <alignment horizontal="right" vertical="center"/>
      <protection locked="0"/>
    </xf>
    <xf numFmtId="164" fontId="0" fillId="0" borderId="14" xfId="56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Alignment="1" applyProtection="1">
      <alignment horizontal="center" vertical="center"/>
      <protection/>
    </xf>
    <xf numFmtId="4" fontId="17" fillId="34" borderId="0" xfId="44" applyNumberFormat="1" applyFont="1" applyFill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2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0" borderId="14" xfId="44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4" fontId="7" fillId="0" borderId="10" xfId="0" applyNumberFormat="1" applyFont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14" fontId="17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43" fontId="12" fillId="34" borderId="0" xfId="44" applyNumberFormat="1" applyFont="1" applyFill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8" fontId="15" fillId="33" borderId="16" xfId="0" applyNumberFormat="1" applyFont="1" applyFill="1" applyBorder="1" applyAlignment="1" applyProtection="1">
      <alignment horizontal="center"/>
      <protection/>
    </xf>
    <xf numFmtId="168" fontId="15" fillId="33" borderId="18" xfId="0" applyNumberFormat="1" applyFont="1" applyFill="1" applyBorder="1" applyAlignment="1" applyProtection="1">
      <alignment horizontal="center"/>
      <protection/>
    </xf>
    <xf numFmtId="168" fontId="15" fillId="33" borderId="17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</xdr:row>
      <xdr:rowOff>47625</xdr:rowOff>
    </xdr:from>
    <xdr:to>
      <xdr:col>19</xdr:col>
      <xdr:colOff>104775</xdr:colOff>
      <xdr:row>1</xdr:row>
      <xdr:rowOff>333375</xdr:rowOff>
    </xdr:to>
    <xdr:pic>
      <xdr:nvPicPr>
        <xdr:cNvPr id="1" name="Picture 1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85775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</xdr:row>
      <xdr:rowOff>171450</xdr:rowOff>
    </xdr:from>
    <xdr:to>
      <xdr:col>4</xdr:col>
      <xdr:colOff>247650</xdr:colOff>
      <xdr:row>8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209675"/>
          <a:ext cx="2085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free-timesheet-template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11.00390625" style="3" customWidth="1"/>
    <col min="2" max="3" width="9.28125" style="3" customWidth="1"/>
    <col min="4" max="4" width="2.00390625" style="3" customWidth="1"/>
    <col min="5" max="6" width="9.28125" style="3" customWidth="1"/>
    <col min="7" max="7" width="6.57421875" style="3" customWidth="1"/>
    <col min="8" max="8" width="8.8515625" style="3" customWidth="1"/>
    <col min="9" max="9" width="9.28125" style="3" customWidth="1"/>
    <col min="10" max="12" width="8.8515625" style="3" customWidth="1"/>
    <col min="13" max="13" width="9.140625" style="3" customWidth="1"/>
    <col min="14" max="21" width="3.140625" style="3" customWidth="1"/>
    <col min="22" max="22" width="10.28125" style="3" customWidth="1"/>
    <col min="23" max="16384" width="9.140625" style="3" customWidth="1"/>
  </cols>
  <sheetData>
    <row r="1" spans="1:12" ht="34.5" customHeight="1">
      <c r="A1" s="40" t="s">
        <v>42</v>
      </c>
      <c r="B1" s="41"/>
      <c r="C1" s="40"/>
      <c r="D1" s="40"/>
      <c r="E1" s="40"/>
      <c r="F1" s="40"/>
      <c r="G1" s="40"/>
      <c r="H1" s="40"/>
      <c r="I1" s="40"/>
      <c r="J1" s="40"/>
      <c r="K1" s="41"/>
      <c r="L1" s="41"/>
    </row>
    <row r="2" spans="1:22" s="1" customFormat="1" ht="32.2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V2" s="23" t="s">
        <v>16</v>
      </c>
    </row>
    <row r="3" spans="1:22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N3" s="20" t="s">
        <v>18</v>
      </c>
      <c r="O3" s="3"/>
      <c r="P3" s="3"/>
      <c r="Q3" s="3"/>
      <c r="R3" s="15" t="s">
        <v>17</v>
      </c>
      <c r="S3" s="58">
        <f ca="1">MONTH(TODAY())</f>
        <v>2</v>
      </c>
      <c r="T3" s="59"/>
      <c r="V3" s="24" t="s">
        <v>26</v>
      </c>
    </row>
    <row r="4" spans="1:20" ht="18">
      <c r="A4" s="2"/>
      <c r="B4" s="2"/>
      <c r="C4" s="2"/>
      <c r="D4" s="2"/>
      <c r="E4" s="2"/>
      <c r="F4" s="45" t="s">
        <v>1</v>
      </c>
      <c r="G4" s="45"/>
      <c r="H4" s="43"/>
      <c r="I4" s="44"/>
      <c r="J4" s="44"/>
      <c r="K4" s="44"/>
      <c r="L4" s="44"/>
      <c r="N4" s="60">
        <f ca="1">DATE(YEAR(TODAY()),S3,1)</f>
        <v>43497</v>
      </c>
      <c r="O4" s="61"/>
      <c r="P4" s="61"/>
      <c r="Q4" s="61"/>
      <c r="R4" s="61"/>
      <c r="S4" s="61"/>
      <c r="T4" s="62"/>
    </row>
    <row r="5" spans="1:22" ht="21">
      <c r="A5" s="52"/>
      <c r="B5" s="52"/>
      <c r="C5" s="52"/>
      <c r="D5" s="52"/>
      <c r="E5" s="52"/>
      <c r="F5" s="4"/>
      <c r="G5" s="4"/>
      <c r="H5" s="4"/>
      <c r="I5" s="4"/>
      <c r="J5" s="4"/>
      <c r="K5" s="4"/>
      <c r="L5" s="4"/>
      <c r="N5" s="16" t="s">
        <v>19</v>
      </c>
      <c r="O5" s="17" t="s">
        <v>20</v>
      </c>
      <c r="P5" s="17" t="s">
        <v>21</v>
      </c>
      <c r="Q5" s="17" t="s">
        <v>22</v>
      </c>
      <c r="R5" s="17" t="s">
        <v>23</v>
      </c>
      <c r="S5" s="17" t="s">
        <v>24</v>
      </c>
      <c r="T5" s="18" t="s">
        <v>25</v>
      </c>
      <c r="V5" s="34" t="s">
        <v>31</v>
      </c>
    </row>
    <row r="6" spans="1:23" ht="15">
      <c r="A6" s="53"/>
      <c r="B6" s="53"/>
      <c r="C6" s="53"/>
      <c r="D6" s="53"/>
      <c r="E6" s="4"/>
      <c r="F6" s="46" t="s">
        <v>43</v>
      </c>
      <c r="G6" s="45"/>
      <c r="H6" s="43"/>
      <c r="I6" s="44"/>
      <c r="J6" s="44"/>
      <c r="K6" s="44"/>
      <c r="L6" s="44"/>
      <c r="N6" s="19">
        <f>IF(MONTH($N$4)&lt;&gt;MONTH($N$4-WEEKDAY($N$4,1)+(ROW(N6)-ROW($N$6))*7+(COLUMN(N6)-COLUMN($N$6)+1)),"",$N$4-WEEKDAY($N$4,1)+(ROW(N6)-ROW($N$6))*7+(COLUMN(N6)-COLUMN($N$6)+1))</f>
      </c>
      <c r="O6" s="19">
        <f aca="true" t="shared" si="0" ref="N6:T11">IF(MONTH($N$4)&lt;&gt;MONTH($N$4-WEEKDAY($N$4,1)+(ROW(O6)-ROW($N$6))*7+(COLUMN(O6)-COLUMN($N$6)+1)),"",$N$4-WEEKDAY($N$4,1)+(ROW(O6)-ROW($N$6))*7+(COLUMN(O6)-COLUMN($N$6)+1))</f>
      </c>
      <c r="P6" s="19">
        <f t="shared" si="0"/>
      </c>
      <c r="Q6" s="19">
        <f t="shared" si="0"/>
      </c>
      <c r="R6" s="19">
        <f t="shared" si="0"/>
      </c>
      <c r="S6" s="19">
        <f t="shared" si="0"/>
        <v>43497</v>
      </c>
      <c r="T6" s="19">
        <f t="shared" si="0"/>
        <v>43498</v>
      </c>
      <c r="W6" s="37" t="b">
        <v>0</v>
      </c>
    </row>
    <row r="7" spans="1:24" ht="15">
      <c r="A7" s="42"/>
      <c r="B7" s="42"/>
      <c r="C7" s="42"/>
      <c r="D7" s="42"/>
      <c r="E7" s="4"/>
      <c r="F7" s="4"/>
      <c r="G7" s="4"/>
      <c r="H7" s="5"/>
      <c r="I7" s="5"/>
      <c r="J7" s="4"/>
      <c r="K7" s="4"/>
      <c r="L7" s="4"/>
      <c r="N7" s="19">
        <f t="shared" si="0"/>
        <v>43499</v>
      </c>
      <c r="O7" s="19">
        <f t="shared" si="0"/>
        <v>43500</v>
      </c>
      <c r="P7" s="19">
        <f t="shared" si="0"/>
        <v>43501</v>
      </c>
      <c r="Q7" s="19">
        <f t="shared" si="0"/>
        <v>43502</v>
      </c>
      <c r="R7" s="19">
        <f t="shared" si="0"/>
        <v>43503</v>
      </c>
      <c r="S7" s="19">
        <f t="shared" si="0"/>
        <v>43504</v>
      </c>
      <c r="T7" s="19">
        <f t="shared" si="0"/>
        <v>43505</v>
      </c>
      <c r="V7" s="35" t="s">
        <v>32</v>
      </c>
      <c r="W7" s="38">
        <v>8</v>
      </c>
      <c r="X7" s="36" t="s">
        <v>33</v>
      </c>
    </row>
    <row r="8" spans="1:20" ht="15">
      <c r="A8" s="42"/>
      <c r="B8" s="42"/>
      <c r="C8" s="42"/>
      <c r="D8" s="42"/>
      <c r="E8" s="4"/>
      <c r="F8" s="46" t="s">
        <v>40</v>
      </c>
      <c r="G8" s="45"/>
      <c r="H8" s="43"/>
      <c r="I8" s="44"/>
      <c r="J8" s="44"/>
      <c r="K8" s="44"/>
      <c r="L8" s="44"/>
      <c r="N8" s="19">
        <f t="shared" si="0"/>
        <v>43506</v>
      </c>
      <c r="O8" s="19">
        <f t="shared" si="0"/>
        <v>43507</v>
      </c>
      <c r="P8" s="19">
        <f t="shared" si="0"/>
        <v>43508</v>
      </c>
      <c r="Q8" s="19">
        <f t="shared" si="0"/>
        <v>43509</v>
      </c>
      <c r="R8" s="19">
        <f t="shared" si="0"/>
        <v>43510</v>
      </c>
      <c r="S8" s="19">
        <f t="shared" si="0"/>
        <v>43511</v>
      </c>
      <c r="T8" s="19">
        <f t="shared" si="0"/>
        <v>43512</v>
      </c>
    </row>
    <row r="9" spans="1:23" ht="15">
      <c r="A9" s="42"/>
      <c r="B9" s="42"/>
      <c r="C9" s="42"/>
      <c r="D9" s="42"/>
      <c r="E9" s="4"/>
      <c r="F9" s="4"/>
      <c r="G9" s="4"/>
      <c r="H9" s="5"/>
      <c r="I9" s="5"/>
      <c r="J9" s="4"/>
      <c r="K9" s="4"/>
      <c r="L9" s="4"/>
      <c r="N9" s="19">
        <f t="shared" si="0"/>
        <v>43513</v>
      </c>
      <c r="O9" s="19">
        <f t="shared" si="0"/>
        <v>43514</v>
      </c>
      <c r="P9" s="19">
        <f t="shared" si="0"/>
        <v>43515</v>
      </c>
      <c r="Q9" s="19">
        <f t="shared" si="0"/>
        <v>43516</v>
      </c>
      <c r="R9" s="19">
        <f t="shared" si="0"/>
        <v>43517</v>
      </c>
      <c r="S9" s="19">
        <f t="shared" si="0"/>
        <v>43518</v>
      </c>
      <c r="T9" s="19">
        <f t="shared" si="0"/>
        <v>43519</v>
      </c>
      <c r="W9" s="37" t="b">
        <v>1</v>
      </c>
    </row>
    <row r="10" spans="1:24" ht="15">
      <c r="A10" s="42"/>
      <c r="B10" s="42"/>
      <c r="C10" s="42"/>
      <c r="D10" s="42"/>
      <c r="E10" s="4"/>
      <c r="F10" s="45" t="s">
        <v>2</v>
      </c>
      <c r="G10" s="45"/>
      <c r="H10" s="47"/>
      <c r="I10" s="48"/>
      <c r="J10" s="4"/>
      <c r="K10" s="4"/>
      <c r="L10" s="6" t="s">
        <v>14</v>
      </c>
      <c r="N10" s="19">
        <f t="shared" si="0"/>
        <v>43520</v>
      </c>
      <c r="O10" s="19">
        <f t="shared" si="0"/>
        <v>43521</v>
      </c>
      <c r="P10" s="19">
        <f t="shared" si="0"/>
        <v>43522</v>
      </c>
      <c r="Q10" s="19">
        <f t="shared" si="0"/>
        <v>43523</v>
      </c>
      <c r="R10" s="19">
        <f t="shared" si="0"/>
        <v>43524</v>
      </c>
      <c r="S10" s="19">
        <f t="shared" si="0"/>
      </c>
      <c r="T10" s="19">
        <f t="shared" si="0"/>
      </c>
      <c r="V10" s="35" t="s">
        <v>32</v>
      </c>
      <c r="W10" s="38">
        <v>40</v>
      </c>
      <c r="X10" s="36" t="s">
        <v>33</v>
      </c>
    </row>
    <row r="11" spans="1:2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9">
        <f t="shared" si="0"/>
      </c>
      <c r="O11" s="19">
        <f t="shared" si="0"/>
      </c>
      <c r="P11" s="19">
        <f t="shared" si="0"/>
      </c>
      <c r="Q11" s="19">
        <f t="shared" si="0"/>
      </c>
      <c r="R11" s="19">
        <f t="shared" si="0"/>
      </c>
      <c r="S11" s="19">
        <f t="shared" si="0"/>
      </c>
      <c r="T11" s="19">
        <f t="shared" si="0"/>
      </c>
    </row>
    <row r="12" spans="1:13" s="11" customFormat="1" ht="27.75" customHeight="1">
      <c r="A12" s="7" t="s">
        <v>5</v>
      </c>
      <c r="B12" s="8" t="s">
        <v>6</v>
      </c>
      <c r="C12" s="8" t="s">
        <v>7</v>
      </c>
      <c r="D12" s="9"/>
      <c r="E12" s="8" t="s">
        <v>6</v>
      </c>
      <c r="F12" s="8" t="s">
        <v>7</v>
      </c>
      <c r="G12" s="7" t="s">
        <v>8</v>
      </c>
      <c r="H12" s="8" t="s">
        <v>10</v>
      </c>
      <c r="I12" s="8" t="s">
        <v>11</v>
      </c>
      <c r="J12" s="8" t="s">
        <v>12</v>
      </c>
      <c r="K12" s="8" t="s">
        <v>27</v>
      </c>
      <c r="L12" s="8" t="s">
        <v>13</v>
      </c>
      <c r="M12" s="10"/>
    </row>
    <row r="13" ht="15" hidden="1"/>
    <row r="14" spans="1:20" ht="24" customHeight="1">
      <c r="A14" s="12">
        <f>H10</f>
        <v>0</v>
      </c>
      <c r="B14" s="26"/>
      <c r="C14" s="26"/>
      <c r="D14" s="13"/>
      <c r="E14" s="26"/>
      <c r="F14" s="26"/>
      <c r="G14" s="22">
        <f aca="true" t="shared" si="1" ref="G14:G20">ROUND(IF((OR(B14="",C14="")),0,IF((C14&lt;B14),((C14-B14)*24)+24,(C14-B14)*24))+IF((OR(E14="",F14="")),0,IF((F14&lt;E14),((F14-E14)*24)+24,(F14-E14)*24)),2)</f>
        <v>0</v>
      </c>
      <c r="H14" s="32">
        <f>G14-I14</f>
        <v>0</v>
      </c>
      <c r="I14" s="27">
        <f>ROUND(MAX(IF($W$9,MAX(0,SUM(H$13:H13)+G14-$W$10),0),IF($W$6,IF(G14&gt;$W$7,G14-$W$7,0),0)),2)</f>
        <v>0</v>
      </c>
      <c r="J14" s="28"/>
      <c r="K14" s="28"/>
      <c r="L14" s="28"/>
      <c r="M14" s="10"/>
      <c r="N14" s="11"/>
      <c r="O14" s="11"/>
      <c r="P14" s="11"/>
      <c r="Q14" s="11"/>
      <c r="R14" s="11"/>
      <c r="S14" s="11"/>
      <c r="T14" s="11"/>
    </row>
    <row r="15" spans="1:13" ht="24" customHeight="1">
      <c r="A15" s="12">
        <f aca="true" t="shared" si="2" ref="A15:A20">A14+1</f>
        <v>1</v>
      </c>
      <c r="B15" s="26"/>
      <c r="C15" s="26"/>
      <c r="D15" s="13"/>
      <c r="E15" s="26"/>
      <c r="F15" s="26"/>
      <c r="G15" s="22">
        <f t="shared" si="1"/>
        <v>0</v>
      </c>
      <c r="H15" s="32">
        <f aca="true" t="shared" si="3" ref="H15:H20">G15-I15</f>
        <v>0</v>
      </c>
      <c r="I15" s="27">
        <f>ROUND(MAX(IF($W$9,MAX(0,SUM(H$13:H14)+G15-$W$10),0),IF($W$6,IF(G15&gt;$W$7,G15-$W$7,0),0)),2)</f>
        <v>0</v>
      </c>
      <c r="J15" s="28"/>
      <c r="K15" s="28"/>
      <c r="L15" s="28"/>
      <c r="M15" s="10"/>
    </row>
    <row r="16" spans="1:13" ht="24" customHeight="1">
      <c r="A16" s="12">
        <f t="shared" si="2"/>
        <v>2</v>
      </c>
      <c r="B16" s="26"/>
      <c r="C16" s="26"/>
      <c r="D16" s="13"/>
      <c r="E16" s="26"/>
      <c r="F16" s="26"/>
      <c r="G16" s="22">
        <f t="shared" si="1"/>
        <v>0</v>
      </c>
      <c r="H16" s="32">
        <f t="shared" si="3"/>
        <v>0</v>
      </c>
      <c r="I16" s="27">
        <f>ROUND(MAX(IF($W$9,MAX(0,SUM(H$13:H15)+G16-$W$10),0),IF($W$6,IF(G16&gt;$W$7,G16-$W$7,0),0)),2)</f>
        <v>0</v>
      </c>
      <c r="J16" s="28"/>
      <c r="K16" s="28"/>
      <c r="L16" s="28"/>
      <c r="M16" s="10"/>
    </row>
    <row r="17" spans="1:13" ht="24" customHeight="1">
      <c r="A17" s="12">
        <f t="shared" si="2"/>
        <v>3</v>
      </c>
      <c r="B17" s="26"/>
      <c r="C17" s="26"/>
      <c r="D17" s="13"/>
      <c r="E17" s="26"/>
      <c r="F17" s="26"/>
      <c r="G17" s="22">
        <f t="shared" si="1"/>
        <v>0</v>
      </c>
      <c r="H17" s="32">
        <f t="shared" si="3"/>
        <v>0</v>
      </c>
      <c r="I17" s="27">
        <f>ROUND(MAX(IF($W$9,MAX(0,SUM(H$13:H16)+G17-$W$10),0),IF($W$6,IF(G17&gt;$W$7,G17-$W$7,0),0)),2)</f>
        <v>0</v>
      </c>
      <c r="J17" s="28"/>
      <c r="K17" s="28"/>
      <c r="L17" s="28"/>
      <c r="M17" s="10"/>
    </row>
    <row r="18" spans="1:13" ht="24" customHeight="1">
      <c r="A18" s="12">
        <f t="shared" si="2"/>
        <v>4</v>
      </c>
      <c r="B18" s="26"/>
      <c r="C18" s="26"/>
      <c r="D18" s="13"/>
      <c r="E18" s="26"/>
      <c r="F18" s="26"/>
      <c r="G18" s="22">
        <f t="shared" si="1"/>
        <v>0</v>
      </c>
      <c r="H18" s="32">
        <f t="shared" si="3"/>
        <v>0</v>
      </c>
      <c r="I18" s="27">
        <f>ROUND(MAX(IF($W$9,MAX(0,SUM(H$13:H17)+G18-$W$10),0),IF($W$6,IF(G18&gt;$W$7,G18-$W$7,0),0)),2)</f>
        <v>0</v>
      </c>
      <c r="J18" s="28"/>
      <c r="K18" s="28"/>
      <c r="L18" s="28"/>
      <c r="M18" s="10"/>
    </row>
    <row r="19" spans="1:13" ht="24" customHeight="1">
      <c r="A19" s="12">
        <f t="shared" si="2"/>
        <v>5</v>
      </c>
      <c r="B19" s="26"/>
      <c r="C19" s="26"/>
      <c r="D19" s="13"/>
      <c r="E19" s="26"/>
      <c r="F19" s="26"/>
      <c r="G19" s="22">
        <f t="shared" si="1"/>
        <v>0</v>
      </c>
      <c r="H19" s="32">
        <f t="shared" si="3"/>
        <v>0</v>
      </c>
      <c r="I19" s="27">
        <f>ROUND(MAX(IF($W$9,MAX(0,SUM(H$13:H18)+G19-$W$10),0),IF($W$6,IF(G19&gt;$W$7,G19-$W$7,0),0)),2)</f>
        <v>0</v>
      </c>
      <c r="J19" s="28"/>
      <c r="K19" s="28"/>
      <c r="L19" s="28"/>
      <c r="M19" s="10"/>
    </row>
    <row r="20" spans="1:13" ht="24" customHeight="1">
      <c r="A20" s="12">
        <f t="shared" si="2"/>
        <v>6</v>
      </c>
      <c r="B20" s="26"/>
      <c r="C20" s="26"/>
      <c r="D20" s="13"/>
      <c r="E20" s="26"/>
      <c r="F20" s="26"/>
      <c r="G20" s="22">
        <f t="shared" si="1"/>
        <v>0</v>
      </c>
      <c r="H20" s="32">
        <f t="shared" si="3"/>
        <v>0</v>
      </c>
      <c r="I20" s="27">
        <f>ROUND(MAX(IF($W$9,MAX(0,SUM(H$13:H19)+G20-$W$10),0),IF($W$6,IF(G20&gt;$W$7,G20-$W$7,0),0)),2)</f>
        <v>0</v>
      </c>
      <c r="J20" s="28"/>
      <c r="K20" s="28"/>
      <c r="L20" s="28"/>
      <c r="M20" s="10"/>
    </row>
    <row r="21" spans="1:13" ht="24" customHeight="1">
      <c r="A21" s="14"/>
      <c r="B21" s="14"/>
      <c r="C21" s="14"/>
      <c r="D21" s="14"/>
      <c r="E21" s="14"/>
      <c r="F21" s="51" t="s">
        <v>9</v>
      </c>
      <c r="G21" s="51"/>
      <c r="H21" s="29">
        <f>SUM(H14:H20)</f>
        <v>0</v>
      </c>
      <c r="I21" s="29">
        <f>SUM(I14:I20)</f>
        <v>0</v>
      </c>
      <c r="J21" s="29">
        <f>SUM(J14:J20)</f>
        <v>0</v>
      </c>
      <c r="K21" s="29">
        <f>SUM(K14:K20)</f>
        <v>0</v>
      </c>
      <c r="L21" s="29">
        <f>SUM(L14:L20)</f>
        <v>0</v>
      </c>
      <c r="M21" s="10"/>
    </row>
    <row r="22" spans="1:13" ht="24" customHeight="1">
      <c r="A22" s="14"/>
      <c r="B22" s="14"/>
      <c r="C22" s="14"/>
      <c r="D22" s="14"/>
      <c r="E22" s="14"/>
      <c r="F22" s="51" t="s">
        <v>15</v>
      </c>
      <c r="G22" s="54"/>
      <c r="H22" s="25"/>
      <c r="I22" s="33"/>
      <c r="J22" s="25"/>
      <c r="K22" s="25"/>
      <c r="L22" s="25"/>
      <c r="M22" s="10"/>
    </row>
    <row r="23" spans="1:13" ht="24" customHeight="1">
      <c r="A23" s="55"/>
      <c r="B23" s="56"/>
      <c r="C23" s="56"/>
      <c r="D23" s="49"/>
      <c r="E23" s="50"/>
      <c r="F23" s="51" t="s">
        <v>29</v>
      </c>
      <c r="G23" s="51"/>
      <c r="H23" s="30">
        <f>ROUND(H22*H21,2)</f>
        <v>0</v>
      </c>
      <c r="I23" s="30">
        <f>ROUND(I22*I21,2)</f>
        <v>0</v>
      </c>
      <c r="J23" s="30">
        <f>ROUND(J22*J21,2)</f>
        <v>0</v>
      </c>
      <c r="K23" s="30">
        <f>ROUND(K22*K21,2)</f>
        <v>0</v>
      </c>
      <c r="L23" s="30">
        <f>ROUND(L22*L21,2)</f>
        <v>0</v>
      </c>
      <c r="M23" s="10"/>
    </row>
    <row r="24" spans="1:12" ht="15">
      <c r="A24" s="64" t="s">
        <v>3</v>
      </c>
      <c r="B24" s="64"/>
      <c r="C24" s="64"/>
      <c r="D24" s="64" t="s">
        <v>0</v>
      </c>
      <c r="E24" s="64"/>
      <c r="F24" s="14"/>
      <c r="G24" s="14"/>
      <c r="H24" s="14"/>
      <c r="I24" s="14"/>
      <c r="J24" s="14"/>
      <c r="K24" s="14"/>
      <c r="L24" s="14"/>
    </row>
    <row r="25" spans="1:12" ht="26.25" customHeight="1">
      <c r="A25" s="56"/>
      <c r="B25" s="56"/>
      <c r="C25" s="56"/>
      <c r="D25" s="50"/>
      <c r="E25" s="50"/>
      <c r="F25" s="14"/>
      <c r="G25" s="14"/>
      <c r="H25" s="14"/>
      <c r="I25" s="14"/>
      <c r="J25" s="21" t="s">
        <v>28</v>
      </c>
      <c r="K25" s="57">
        <f>SUM(H23:L23)</f>
        <v>0</v>
      </c>
      <c r="L25" s="57"/>
    </row>
    <row r="26" spans="1:12" ht="15">
      <c r="A26" s="63" t="s">
        <v>39</v>
      </c>
      <c r="B26" s="64"/>
      <c r="C26" s="64"/>
      <c r="D26" s="64" t="s">
        <v>0</v>
      </c>
      <c r="E26" s="64"/>
      <c r="F26" s="14"/>
      <c r="G26" s="31" t="s">
        <v>30</v>
      </c>
      <c r="H26" s="14"/>
      <c r="I26" s="14"/>
      <c r="J26" s="14"/>
      <c r="K26" s="14"/>
      <c r="L26" s="14"/>
    </row>
    <row r="27" spans="1:12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30" ht="15">
      <c r="A30" s="3" t="s">
        <v>41</v>
      </c>
    </row>
    <row r="32" ht="15">
      <c r="A32" s="3" t="s">
        <v>34</v>
      </c>
    </row>
    <row r="34" ht="15">
      <c r="A34" s="3" t="s">
        <v>35</v>
      </c>
    </row>
    <row r="36" ht="15">
      <c r="A36" s="3" t="s">
        <v>36</v>
      </c>
    </row>
    <row r="38" ht="15">
      <c r="A38" s="3" t="s">
        <v>37</v>
      </c>
    </row>
    <row r="40" spans="1:6" ht="15">
      <c r="A40" s="39" t="s">
        <v>38</v>
      </c>
      <c r="B40" s="39"/>
      <c r="C40" s="39"/>
      <c r="D40" s="39"/>
      <c r="E40" s="39"/>
      <c r="F40" s="39"/>
    </row>
  </sheetData>
  <sheetProtection/>
  <mergeCells count="30">
    <mergeCell ref="K25:L25"/>
    <mergeCell ref="S3:T3"/>
    <mergeCell ref="N4:T4"/>
    <mergeCell ref="A26:C26"/>
    <mergeCell ref="A24:C24"/>
    <mergeCell ref="D24:E24"/>
    <mergeCell ref="D26:E26"/>
    <mergeCell ref="D25:E25"/>
    <mergeCell ref="A25:C25"/>
    <mergeCell ref="F23:G23"/>
    <mergeCell ref="D23:E23"/>
    <mergeCell ref="A10:D10"/>
    <mergeCell ref="F21:G21"/>
    <mergeCell ref="A5:E5"/>
    <mergeCell ref="A6:D6"/>
    <mergeCell ref="F22:G22"/>
    <mergeCell ref="A23:C23"/>
    <mergeCell ref="F6:G6"/>
    <mergeCell ref="A7:D7"/>
    <mergeCell ref="A8:D8"/>
    <mergeCell ref="A1:L1"/>
    <mergeCell ref="A9:D9"/>
    <mergeCell ref="A2:L2"/>
    <mergeCell ref="H6:L6"/>
    <mergeCell ref="F10:G10"/>
    <mergeCell ref="F8:G8"/>
    <mergeCell ref="H8:L8"/>
    <mergeCell ref="H10:I10"/>
    <mergeCell ref="F4:G4"/>
    <mergeCell ref="H4:L4"/>
  </mergeCells>
  <dataValidations count="1">
    <dataValidation type="time" allowBlank="1" showInputMessage="1" showErrorMessage="1" errorTitle="Incorrect Time Format" error="Please use the following format for entering the time: 12:00 AM" sqref="B14:C20 E14:F20">
      <formula1>0</formula1>
      <formula2>0.999988425925926</formula2>
    </dataValidation>
  </dataValidations>
  <hyperlinks>
    <hyperlink ref="V2" r:id="rId1" display="Timesheets by Vertex42.com"/>
  </hyperlinks>
  <printOptions horizontalCentered="1"/>
  <pageMargins left="0.5" right="0.5" top="0.75" bottom="1" header="0.5" footer="0.5"/>
  <pageSetup fitToHeight="1" fitToWidth="1" horizontalDpi="600" verticalDpi="600" orientation="portrait" scale="98" r:id="rId4"/>
  <ignoredErrors>
    <ignoredError sqref="S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subject/>
  <dc:creator>jmoeller</dc:creator>
  <cp:keywords/>
  <dc:description>(c) 2010 Vertex42 LLC. All Rights Reserved.</dc:description>
  <cp:lastModifiedBy>dsc</cp:lastModifiedBy>
  <cp:lastPrinted>2010-08-18T12:21:22Z</cp:lastPrinted>
  <dcterms:created xsi:type="dcterms:W3CDTF">2003-11-23T07:57:29Z</dcterms:created>
  <dcterms:modified xsi:type="dcterms:W3CDTF">2019-02-11T17:22:47Z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2.3.0</vt:lpwstr>
  </property>
</Properties>
</file>